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showInkAnnotation="0" checkCompatibility="1" defaultThemeVersion="124226"/>
  <mc:AlternateContent xmlns:mc="http://schemas.openxmlformats.org/markup-compatibility/2006">
    <mc:Choice Requires="x15">
      <x15ac:absPath xmlns:x15ac="http://schemas.microsoft.com/office/spreadsheetml/2010/11/ac" url="T:\ACUFC 2017\5-BAILLEURS DE FONDS\5.5 EDSC\Petite enfance\3-Phase 3\4- Appel de propositions\"/>
    </mc:Choice>
  </mc:AlternateContent>
  <xr:revisionPtr revIDLastSave="0" documentId="13_ncr:1_{FAEA7EAC-CDC3-4FAE-B7CD-6B0DF2486176}" xr6:coauthVersionLast="47" xr6:coauthVersionMax="47" xr10:uidLastSave="{00000000-0000-0000-0000-000000000000}"/>
  <bookViews>
    <workbookView xWindow="28680" yWindow="-120" windowWidth="29040" windowHeight="15720" tabRatio="845" xr2:uid="{00000000-000D-0000-FFFF-FFFF00000000}"/>
  </bookViews>
  <sheets>
    <sheet name="Budget 2025-2028"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8" i="2" l="1"/>
  <c r="B41" i="2"/>
  <c r="B39" i="2"/>
  <c r="C40" i="2"/>
  <c r="D40" i="2"/>
  <c r="B40" i="2"/>
  <c r="B38" i="2"/>
  <c r="B24" i="2"/>
  <c r="B23" i="2"/>
  <c r="C23" i="2"/>
  <c r="D23" i="2"/>
  <c r="B16" i="2"/>
  <c r="C16" i="2"/>
  <c r="D16" i="2"/>
  <c r="D38" i="2"/>
  <c r="C38" i="2"/>
  <c r="F46" i="2"/>
  <c r="E46" i="2"/>
  <c r="B17" i="2" l="1"/>
  <c r="B9"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Catherine Rousseau</author>
  </authors>
  <commentList>
    <comment ref="A20" authorId="0" shapeId="0" xr:uid="{00000000-0006-0000-0000-000001000000}">
      <text>
        <r>
          <rPr>
            <b/>
            <sz val="9"/>
            <color indexed="81"/>
            <rFont val="Tahoma"/>
            <family val="2"/>
          </rPr>
          <t>Catherine Rousseau
Donnez plus de détails : nombre d'heures, taux horaires, pourcentage des avantages sociaux, etc.</t>
        </r>
      </text>
    </comment>
    <comment ref="E27" authorId="0" shapeId="0" xr:uid="{00000000-0006-0000-0000-000002000000}">
      <text>
        <r>
          <rPr>
            <b/>
            <sz val="9"/>
            <color indexed="81"/>
            <rFont val="Tahoma"/>
            <family val="2"/>
          </rPr>
          <t>Catherine Rousseau:</t>
        </r>
        <r>
          <rPr>
            <sz val="9"/>
            <color indexed="81"/>
            <rFont val="Tahoma"/>
            <family val="2"/>
          </rPr>
          <t xml:space="preserve">
Donnez plus de détails : vous irez où? Location de voitures, billets d'avion?</t>
        </r>
      </text>
    </comment>
    <comment ref="E34" authorId="0" shapeId="0" xr:uid="{00000000-0006-0000-0000-000003000000}">
      <text>
        <r>
          <rPr>
            <b/>
            <sz val="9"/>
            <color indexed="81"/>
            <rFont val="Tahoma"/>
            <family val="2"/>
          </rPr>
          <t>Catherine Rousseau:</t>
        </r>
        <r>
          <rPr>
            <sz val="9"/>
            <color indexed="81"/>
            <rFont val="Tahoma"/>
            <family val="2"/>
          </rPr>
          <t xml:space="preserve">
Quels sont leurs taux horaires ou journaliers?</t>
        </r>
      </text>
    </comment>
  </commentList>
</comments>
</file>

<file path=xl/sharedStrings.xml><?xml version="1.0" encoding="utf-8"?>
<sst xmlns="http://schemas.openxmlformats.org/spreadsheetml/2006/main" count="58" uniqueCount="47">
  <si>
    <t>DÉTAILS DE LA CATÉGORIE</t>
  </si>
  <si>
    <t>DESCRIPTION BUDGÉTAIRE DÉTAILLÉE</t>
  </si>
  <si>
    <t xml:space="preserve">MONTANT TOTAL DEMANDÉ À L'ACUFC </t>
  </si>
  <si>
    <t>NATURE</t>
  </si>
  <si>
    <t>COÛT TOTAL DU PROJET: (CATÉGORIES 1 + 2) + AUTRES SOURCES DE FINANCEMENT</t>
  </si>
  <si>
    <t>2025-2026
MONTANT ($)</t>
  </si>
  <si>
    <t>2026-2027
MONTANT ($)</t>
  </si>
  <si>
    <t>2027-2028
MONTANT ($)</t>
  </si>
  <si>
    <t>1. COÛTS ADMINISTRATIFS</t>
  </si>
  <si>
    <t>TOTAL DE LA CATÉGORIE (1)</t>
  </si>
  <si>
    <t>2. COÛTS DIRECTS</t>
  </si>
  <si>
    <t>Veuillez décrire brièvement les tâches de chaque poste.
Si les employés travaillent déjà à plein temps et sont rémunérés à plein temps avec ou sans le projet, les coûts ne seront donc pas directement reliés au projet et seront supprimés. 
Les avantages sociaux sont : (fournir une liste des avantages sociaux)</t>
  </si>
  <si>
    <t>SOUS-TOTAL</t>
  </si>
  <si>
    <t>COÛT TOTAL DU PROJET (CATÉGORIES 1 + 2.A + 2.B)</t>
  </si>
  <si>
    <t>2.A : SALAIRES DES EMPLOYÉS : Inscrire tous les salaires des employés proposés (par poste)</t>
  </si>
  <si>
    <t>a. Les salaires, les charges sociales liées à l'emploi (CSLE) et les avantages versés aux employés affectés au projet.</t>
  </si>
  <si>
    <t>2.B : COÛTS DE PROJET : Inscrire tous les coûts liés spécifiquement au projet</t>
  </si>
  <si>
    <t>b. Équipement et fournitures de bureau (pour les besoins du projet)</t>
  </si>
  <si>
    <t>c. Frais de rencontres</t>
  </si>
  <si>
    <t>d. Frais d'impression</t>
  </si>
  <si>
    <t xml:space="preserve">Frais administratifs (Assurances, entretien de l'équipement informatique, frais bancaires, frais de poste et de messagerie, frais de vérification, etc.)   </t>
  </si>
  <si>
    <t>e. Frais de traduction</t>
  </si>
  <si>
    <t>f. Internet et autres besoins en technologies d'information (pour les besoins du projet)</t>
  </si>
  <si>
    <t xml:space="preserve">g. Téléphone </t>
  </si>
  <si>
    <t>h. Honoraires professionnels liés à des activités du projet</t>
  </si>
  <si>
    <t>i. Publicité</t>
  </si>
  <si>
    <t>AUTRES SOURCES DE FINANCEMENT : Le demandeur doit inscrire toute autre source de financement de ce projet. La source peut être publique (ministère fédéral, gouvernemental provincial, administration municipale, université, conseil scolaire, etc.) ou privée (y compris la contribution du demandeur.</t>
  </si>
  <si>
    <t>SOURCE</t>
  </si>
  <si>
    <t>EN ESPÈCE</t>
  </si>
  <si>
    <r>
      <t>DÉTAILS</t>
    </r>
    <r>
      <rPr>
        <b/>
        <i/>
        <sz val="11"/>
        <color theme="1"/>
        <rFont val="Calibri"/>
        <family val="2"/>
        <scheme val="minor"/>
      </rPr>
      <t xml:space="preserve"> (le cas échéant)</t>
    </r>
  </si>
  <si>
    <t xml:space="preserve">TOTAL </t>
  </si>
  <si>
    <t>TOTAL DE LA CATÉGORIE (2.B)</t>
  </si>
  <si>
    <t>TOTAL DE LA CATÉGORIE (2.A)</t>
  </si>
  <si>
    <t>Employé(e) 1 - Chef de projet</t>
  </si>
  <si>
    <t>l. Autre (Mobilisation des connaissances)</t>
  </si>
  <si>
    <t>COÛT TOTAL DU PROJET (CATÉGORIES 1 + 2.A + 2.B) PAR ANNÉE FINANCIÈRE</t>
  </si>
  <si>
    <t>a. Dépenses de déplacements des employés, consultants, formateurs ou participants</t>
  </si>
  <si>
    <t>j. Autre (Bourses)</t>
  </si>
  <si>
    <r>
      <rPr>
        <sz val="10"/>
        <color rgb="FFFF0000"/>
        <rFont val="Calibri"/>
        <family val="2"/>
        <scheme val="minor"/>
      </rPr>
      <t>Maximum</t>
    </r>
    <r>
      <rPr>
        <sz val="10"/>
        <rFont val="Calibri"/>
        <family val="2"/>
        <scheme val="minor"/>
      </rPr>
      <t xml:space="preserve"> 10% des coûts directs (catégories 2.A + 2.B)</t>
    </r>
  </si>
  <si>
    <r>
      <rPr>
        <b/>
        <sz val="11"/>
        <color theme="1"/>
        <rFont val="Calibri"/>
        <family val="2"/>
        <scheme val="minor"/>
      </rPr>
      <t>Tâches : xxx</t>
    </r>
    <r>
      <rPr>
        <sz val="11"/>
        <color theme="1"/>
        <rFont val="Calibri"/>
        <family val="2"/>
        <scheme val="minor"/>
      </rPr>
      <t xml:space="preserve"> 
</t>
    </r>
    <r>
      <rPr>
        <b/>
        <sz val="11"/>
        <rFont val="Calibri"/>
        <family val="2"/>
        <scheme val="minor"/>
      </rPr>
      <t xml:space="preserve">Salaires : </t>
    </r>
    <r>
      <rPr>
        <b/>
        <sz val="11"/>
        <color rgb="FF0070C0"/>
        <rFont val="Calibri"/>
        <family val="2"/>
        <scheme val="minor"/>
      </rPr>
      <t xml:space="preserve">
</t>
    </r>
    <r>
      <rPr>
        <sz val="11"/>
        <color rgb="FF0070C0"/>
        <rFont val="Calibri"/>
        <family val="2"/>
        <scheme val="minor"/>
      </rPr>
      <t xml:space="preserve">2025-2026 : 92 092.00$ annuellement, taux horaire : 48,85$/heure, 36,25 heures par semaine. 
2026-2027 : 94 406,00$ annuellement, taux horaire : 50,08$/heure, 36,25 heures par semaine.
2027-2028 : 96 304.00$ annuellement, taux horaire : 51,14$/heure, 36,25 heures par semaine.
</t>
    </r>
    <r>
      <rPr>
        <b/>
        <sz val="11"/>
        <color theme="1"/>
        <rFont val="Calibri"/>
        <family val="2"/>
        <scheme val="minor"/>
      </rPr>
      <t xml:space="preserve">Les avantages sociaux sont </t>
    </r>
    <r>
      <rPr>
        <sz val="11"/>
        <color theme="1"/>
        <rFont val="Calibri"/>
        <family val="2"/>
        <scheme val="minor"/>
      </rPr>
      <t xml:space="preserve">: Régimes de soins médicaux, de voyage et de soins dentaires, Assurance vie-Collective (assurance-vie supplémentaire et pour personnes à charge, Protection en cas d'invalidité prolongée, Régime de pension de retraite dans les services publics, assurance en cas de décès ou de mutilation par accident.  
</t>
    </r>
    <r>
      <rPr>
        <b/>
        <sz val="11"/>
        <color theme="1"/>
        <rFont val="Calibri"/>
        <family val="2"/>
        <scheme val="minor"/>
      </rPr>
      <t xml:space="preserve">Les avantages sociaux représentent un ajout équivalent à 20 % du salaire annuel, soit :
</t>
    </r>
    <r>
      <rPr>
        <sz val="11"/>
        <color rgb="FF0070C0"/>
        <rFont val="Calibri"/>
        <family val="2"/>
        <scheme val="minor"/>
      </rPr>
      <t xml:space="preserve">2025-2026 : 18 418,40$
2026-2027 : 18 881,20$
2027-2028 : 19 260,80$
</t>
    </r>
    <r>
      <rPr>
        <b/>
        <sz val="11"/>
        <rFont val="Calibri"/>
        <family val="2"/>
        <scheme val="minor"/>
      </rPr>
      <t xml:space="preserve">Total : </t>
    </r>
    <r>
      <rPr>
        <sz val="11"/>
        <color rgb="FF0070C0"/>
        <rFont val="Calibri"/>
        <family val="2"/>
        <scheme val="minor"/>
      </rPr>
      <t xml:space="preserve">
2025-2026 : 92 092,00$ + 18 418,40$ </t>
    </r>
    <r>
      <rPr>
        <b/>
        <sz val="11"/>
        <color rgb="FF0070C0"/>
        <rFont val="Calibri"/>
        <family val="2"/>
        <scheme val="minor"/>
      </rPr>
      <t xml:space="preserve">= 110 510,40$
</t>
    </r>
    <r>
      <rPr>
        <sz val="11"/>
        <color rgb="FF0070C0"/>
        <rFont val="Calibri"/>
        <family val="2"/>
        <scheme val="minor"/>
      </rPr>
      <t xml:space="preserve">2026-2027 : 94 406,00$ + 18 881,20$ </t>
    </r>
    <r>
      <rPr>
        <b/>
        <sz val="11"/>
        <color rgb="FF0070C0"/>
        <rFont val="Calibri"/>
        <family val="2"/>
        <scheme val="minor"/>
      </rPr>
      <t>= 113 287,20$</t>
    </r>
    <r>
      <rPr>
        <sz val="11"/>
        <color rgb="FF0070C0"/>
        <rFont val="Calibri"/>
        <family val="2"/>
        <scheme val="minor"/>
      </rPr>
      <t xml:space="preserve">
2027-2028 : 96 304,00$ + 19 260,80$</t>
    </r>
    <r>
      <rPr>
        <b/>
        <sz val="11"/>
        <color rgb="FF0070C0"/>
        <rFont val="Calibri"/>
        <family val="2"/>
        <scheme val="minor"/>
      </rPr>
      <t xml:space="preserve"> = 115 564,80$</t>
    </r>
  </si>
  <si>
    <r>
      <rPr>
        <b/>
        <sz val="10"/>
        <rFont val="Calibri"/>
        <family val="2"/>
        <scheme val="minor"/>
      </rPr>
      <t>2025-2026 :</t>
    </r>
    <r>
      <rPr>
        <sz val="10"/>
        <rFont val="Calibri"/>
        <family val="2"/>
        <scheme val="minor"/>
      </rPr>
      <t xml:space="preserve">
Déplacements liés au projet - (frais de déplacements - kilométrages, location de voiture, frais de péage, stationnements, hôtels, nourriture) - 2 000,00$, 
Rencontre intersectorielles pour personnes éducatrices et personnel scolaire, rencontre annuelle en présentiel du comité consultatif, déplacements pour campagne numériques (repérage des personnes pour les témoignages et capsules vidéos), réseau de communication et de recrutement collégial : hôtels - 1 200,00$, frais de déplacements (kilométrages, location de voiture, frais de péage, stationnements) - 2 500,00$, frais de déplacements (nourriture) - 500,00$
</t>
    </r>
    <r>
      <rPr>
        <sz val="10"/>
        <color rgb="FF0070C0"/>
        <rFont val="Calibri"/>
        <family val="2"/>
        <scheme val="minor"/>
      </rPr>
      <t>2 000,00$ + 1 200,00$ + 2 500,00$ + 500,00$</t>
    </r>
    <r>
      <rPr>
        <b/>
        <sz val="10"/>
        <color rgb="FF0070C0"/>
        <rFont val="Calibri"/>
        <family val="2"/>
        <scheme val="minor"/>
      </rPr>
      <t xml:space="preserve"> = 6 200,00$</t>
    </r>
    <r>
      <rPr>
        <sz val="10"/>
        <rFont val="Calibri"/>
        <family val="2"/>
        <scheme val="minor"/>
      </rPr>
      <t xml:space="preserve">
</t>
    </r>
    <r>
      <rPr>
        <b/>
        <sz val="10"/>
        <rFont val="Calibri"/>
        <family val="2"/>
        <scheme val="minor"/>
      </rPr>
      <t xml:space="preserve">
2026-2027 :</t>
    </r>
    <r>
      <rPr>
        <sz val="10"/>
        <rFont val="Calibri"/>
        <family val="2"/>
        <scheme val="minor"/>
      </rPr>
      <t xml:space="preserve">
Déplacements liés au projet - (frais de déplacements - kilométrages, location de voiture, frais de péage, stationnements, hôtels, nourriture) - 2 000,00$, 
Rencontre intersectorielles pour personnes éducatrices et personnel scolaire, rencontre annuelle en présentiel du comité consultatif, déplacements pour campagne numériques (repérage des personnes pour les témoignages et capsules vidéos), réseau de communication et de recrutement collégial : hôtels - 1 200,00$, frais de déplacements (kilométrages, location de voiture, frais de péage, stationnements) - 2 500,00$, frais de déplacements (nourriture) - 500,00$
</t>
    </r>
    <r>
      <rPr>
        <sz val="10"/>
        <color rgb="FF0070C0"/>
        <rFont val="Calibri"/>
        <family val="2"/>
        <scheme val="minor"/>
      </rPr>
      <t xml:space="preserve">2 000,00$ + 12000,00$ + 2 500,00$ + 500,00$ </t>
    </r>
    <r>
      <rPr>
        <b/>
        <sz val="10"/>
        <color rgb="FF0070C0"/>
        <rFont val="Calibri"/>
        <family val="2"/>
        <scheme val="minor"/>
      </rPr>
      <t>= 6 200,00$</t>
    </r>
    <r>
      <rPr>
        <sz val="10"/>
        <rFont val="Calibri"/>
        <family val="2"/>
        <scheme val="minor"/>
      </rPr>
      <t xml:space="preserve">
</t>
    </r>
    <r>
      <rPr>
        <b/>
        <sz val="10"/>
        <rFont val="Calibri"/>
        <family val="2"/>
        <scheme val="minor"/>
      </rPr>
      <t xml:space="preserve">
2027-2028 : 
</t>
    </r>
    <r>
      <rPr>
        <sz val="10"/>
        <rFont val="Calibri"/>
        <family val="2"/>
        <scheme val="minor"/>
      </rPr>
      <t xml:space="preserve">Rencontre intersectorielles pour personnes éducatrices et personnel scolaire, rencontre annuelle en présentiel du comité consultatif, déplacements pour campagne numériques (repérage des personnes pour les témoignages et capsules vidéos), réseau de communication et de recrutement collégial : hôtels - 1 000,00$, frais de déplacements (kilométrages, location de voiture, frais de péage, stationnements) - 2 000,00$, frais de déplacements (nourriture) - 500,00$
</t>
    </r>
    <r>
      <rPr>
        <sz val="10"/>
        <color rgb="FF0070C0"/>
        <rFont val="Calibri"/>
        <family val="2"/>
        <scheme val="minor"/>
      </rPr>
      <t xml:space="preserve">1 000,00$ + 2 000,00$ +549,40$ </t>
    </r>
    <r>
      <rPr>
        <b/>
        <sz val="10"/>
        <color rgb="FF0070C0"/>
        <rFont val="Calibri"/>
        <family val="2"/>
        <scheme val="minor"/>
      </rPr>
      <t>= 3 549,40$</t>
    </r>
    <r>
      <rPr>
        <sz val="10"/>
        <rFont val="Calibri"/>
        <family val="2"/>
        <scheme val="minor"/>
      </rPr>
      <t xml:space="preserve">
</t>
    </r>
  </si>
  <si>
    <r>
      <rPr>
        <b/>
        <sz val="10"/>
        <rFont val="Calibri"/>
        <family val="2"/>
        <scheme val="minor"/>
      </rPr>
      <t>2025-2026</t>
    </r>
    <r>
      <rPr>
        <sz val="10"/>
        <rFont val="Calibri"/>
        <family val="2"/>
        <scheme val="minor"/>
      </rPr>
      <t xml:space="preserve"> : Ordinateur portable pour personne enseignante - 1 360,00$, écran secondaire pour personne enseignante - 200,00$, souris et clavier sans fils - 100,00$, station d'accueil - 50,00$, casque d'écoute avec micro - 40,00$, fournitures de base (stylos, papier, post-it, trombones, etc.) - 50,00$, imprimante - 200,00$, logiciels (Microsoft 360, teams, Clic, etc.) - 500,00$.</t>
    </r>
    <r>
      <rPr>
        <sz val="10"/>
        <color rgb="FF0070C0"/>
        <rFont val="Calibri"/>
        <family val="2"/>
        <scheme val="minor"/>
      </rPr>
      <t xml:space="preserve">
1 360,00$ + 200,00$ + 100,00$ + 50,00$ +40,00$ + 50,00$ + 200,00$ + 500,00$ </t>
    </r>
    <r>
      <rPr>
        <b/>
        <sz val="10"/>
        <color rgb="FF0070C0"/>
        <rFont val="Calibri"/>
        <family val="2"/>
        <scheme val="minor"/>
      </rPr>
      <t>= 2 500$</t>
    </r>
    <r>
      <rPr>
        <sz val="10"/>
        <rFont val="Calibri"/>
        <family val="2"/>
        <scheme val="minor"/>
      </rPr>
      <t xml:space="preserve">
</t>
    </r>
    <r>
      <rPr>
        <b/>
        <sz val="10"/>
        <color rgb="FF0070C0"/>
        <rFont val="Calibri"/>
        <family val="2"/>
        <scheme val="minor"/>
      </rPr>
      <t xml:space="preserve">
</t>
    </r>
    <r>
      <rPr>
        <b/>
        <sz val="10"/>
        <rFont val="Calibri"/>
        <family val="2"/>
        <scheme val="minor"/>
      </rPr>
      <t>2026-2027 :</t>
    </r>
    <r>
      <rPr>
        <sz val="10"/>
        <rFont val="Calibri"/>
        <family val="2"/>
        <scheme val="minor"/>
      </rPr>
      <t xml:space="preserve"> 
Calendrier-planificateur - 70$, Fournitures diverses (Stylos, surligneur,chemises, enveloppe, post-it, etc.) - 200,00$, papier (ligné, blanc, cartonné) - 70,00$, cartouches d'encre (2) - 100$, tableau blanc magnétique - 150,00$, Classement et organisation (classeurs à anneaux, pochettes transparentes, étiquettes autocollantes, etc.) - 150,00$, logiciels - 500,00$, réserve pour besoins ponctuels - 260,00$.</t>
    </r>
    <r>
      <rPr>
        <sz val="10"/>
        <color rgb="FF0070C0"/>
        <rFont val="Calibri"/>
        <family val="2"/>
        <scheme val="minor"/>
      </rPr>
      <t xml:space="preserve">
70,00$ + 200,00$ + 70,00$ + 100,00$ + 150,00$ + 150,00$ + 500,00$ + 260,00$</t>
    </r>
    <r>
      <rPr>
        <b/>
        <sz val="10"/>
        <color rgb="FF0070C0"/>
        <rFont val="Calibri"/>
        <family val="2"/>
        <scheme val="minor"/>
      </rPr>
      <t xml:space="preserve"> = 1500,00$
</t>
    </r>
    <r>
      <rPr>
        <sz val="10"/>
        <color rgb="FF0070C0"/>
        <rFont val="Calibri"/>
        <family val="2"/>
        <scheme val="minor"/>
      </rPr>
      <t xml:space="preserve">
</t>
    </r>
    <r>
      <rPr>
        <b/>
        <sz val="10"/>
        <rFont val="Calibri"/>
        <family val="2"/>
        <scheme val="minor"/>
      </rPr>
      <t xml:space="preserve">2027-2028 : </t>
    </r>
    <r>
      <rPr>
        <sz val="10"/>
        <rFont val="Calibri"/>
        <family val="2"/>
        <scheme val="minor"/>
      </rPr>
      <t xml:space="preserve">
Calendrier-planificateur - 70$, Fournitures diverses (Stylos, surligneur,chemises, enveloppe, post-it, etc.) - 150,00$, papier (ligné, blanc, cartonné) - 70,00$, cartouches d'encre (2) - 100$, Classement et organisation (classeurs à anneaux, pochettes transparentes, étiquettes autocollantes, etc.) - 110,00$</t>
    </r>
    <r>
      <rPr>
        <sz val="10"/>
        <color rgb="FF0070C0"/>
        <rFont val="Calibri"/>
        <family val="2"/>
        <scheme val="minor"/>
      </rPr>
      <t xml:space="preserve">
70,00$ + 150,00$ + 70,00$ + 100,00$ + 110,00$ </t>
    </r>
    <r>
      <rPr>
        <b/>
        <sz val="10"/>
        <color rgb="FF0070C0"/>
        <rFont val="Calibri"/>
        <family val="2"/>
        <scheme val="minor"/>
      </rPr>
      <t>= 500,00$</t>
    </r>
  </si>
  <si>
    <r>
      <t xml:space="preserve">Rencontres avec partenaire :  
Location de la salle - 150,00$ x 2, 15 participants x 40$ la tête (thé, café, collations, repas) - 600,00$ x 2
</t>
    </r>
    <r>
      <rPr>
        <sz val="10"/>
        <color rgb="FF0070C0"/>
        <rFont val="Calibri"/>
        <family val="2"/>
        <scheme val="minor"/>
      </rPr>
      <t xml:space="preserve">150,00$ x 2 rencontres = 300,00$, 600,00$ x 2 rencontres = 1 200,00$,
300,00$ + 1 200,00$ </t>
    </r>
    <r>
      <rPr>
        <b/>
        <sz val="10"/>
        <color rgb="FF0070C0"/>
        <rFont val="Calibri"/>
        <family val="2"/>
        <scheme val="minor"/>
      </rPr>
      <t>= 1 500,00$ par année</t>
    </r>
  </si>
  <si>
    <r>
      <t xml:space="preserve">Impression de 500 infographies à des fins de distribution dans le secteur (1,00$/unité)
</t>
    </r>
    <r>
      <rPr>
        <sz val="10"/>
        <color rgb="FF0070C0"/>
        <rFont val="Calibri"/>
        <family val="2"/>
        <scheme val="minor"/>
      </rPr>
      <t>500,00$ x 1$</t>
    </r>
    <r>
      <rPr>
        <b/>
        <sz val="10"/>
        <color rgb="FF0070C0"/>
        <rFont val="Calibri"/>
        <family val="2"/>
        <scheme val="minor"/>
      </rPr>
      <t xml:space="preserve"> = 500,00$</t>
    </r>
  </si>
  <si>
    <r>
      <t xml:space="preserve">Ententes/contrats entre expert de contenu et formateurs afin de développer et livrer des formations (3 formations en 2026-2027 et 3 formations en 2027-2028)
</t>
    </r>
    <r>
      <rPr>
        <b/>
        <sz val="10"/>
        <rFont val="Calibri"/>
        <family val="2"/>
        <scheme val="minor"/>
      </rPr>
      <t xml:space="preserve">
2026-2027 : </t>
    </r>
    <r>
      <rPr>
        <sz val="10"/>
        <rFont val="Calibri"/>
        <family val="2"/>
        <scheme val="minor"/>
      </rPr>
      <t xml:space="preserve">formation 1- taux fixe de 1 500,00$, formation 2 - taux fixe de 1 500,00$, formation 3 - taux fixe de 2 000,00$*
*La troisième formation sera de plus grande envergure, d'où le taux ajusté.
</t>
    </r>
    <r>
      <rPr>
        <sz val="10"/>
        <color rgb="FF0070C0"/>
        <rFont val="Calibri"/>
        <family val="2"/>
        <scheme val="minor"/>
      </rPr>
      <t xml:space="preserve">1 500,00$ + 1 500,00$ + 2 000,00$ </t>
    </r>
    <r>
      <rPr>
        <b/>
        <sz val="10"/>
        <color rgb="FF0070C0"/>
        <rFont val="Calibri"/>
        <family val="2"/>
        <scheme val="minor"/>
      </rPr>
      <t>= 5 000,00$</t>
    </r>
    <r>
      <rPr>
        <sz val="10"/>
        <rFont val="Calibri"/>
        <family val="2"/>
        <scheme val="minor"/>
      </rPr>
      <t xml:space="preserve">
</t>
    </r>
    <r>
      <rPr>
        <b/>
        <sz val="10"/>
        <rFont val="Calibri"/>
        <family val="2"/>
        <scheme val="minor"/>
      </rPr>
      <t xml:space="preserve">2027-2028 </t>
    </r>
    <r>
      <rPr>
        <sz val="10"/>
        <rFont val="Calibri"/>
        <family val="2"/>
        <scheme val="minor"/>
      </rPr>
      <t xml:space="preserve">: formation 1- taux fixe de 1 500,00$, formation 2 - taux fixe de 1 500,00$, formation 3 - taux fixe de 2 000,00$*
*La troisième formation sera de plus grande envergure, d'où le taux ajusté.
</t>
    </r>
    <r>
      <rPr>
        <sz val="10"/>
        <color rgb="FF0070C0"/>
        <rFont val="Calibri"/>
        <family val="2"/>
        <scheme val="minor"/>
      </rPr>
      <t xml:space="preserve">1 500,00$ + 1 500,00$ + 2 000,00$ </t>
    </r>
    <r>
      <rPr>
        <b/>
        <sz val="10"/>
        <color rgb="FF0070C0"/>
        <rFont val="Calibri"/>
        <family val="2"/>
        <scheme val="minor"/>
      </rPr>
      <t>= 5 000,00$</t>
    </r>
  </si>
  <si>
    <r>
      <t xml:space="preserve">9 bourses par année collégiale de 1000$ chacune, pour 3 ans (total 27 bourses)
</t>
    </r>
    <r>
      <rPr>
        <sz val="10"/>
        <color rgb="FF0070C0"/>
        <rFont val="Calibri"/>
        <family val="2"/>
        <scheme val="minor"/>
      </rPr>
      <t xml:space="preserve">9 x 1 000,00$ </t>
    </r>
    <r>
      <rPr>
        <b/>
        <sz val="10"/>
        <color rgb="FF0070C0"/>
        <rFont val="Calibri"/>
        <family val="2"/>
        <scheme val="minor"/>
      </rPr>
      <t>= 9 000,00$,</t>
    </r>
    <r>
      <rPr>
        <sz val="10"/>
        <color rgb="FF0070C0"/>
        <rFont val="Calibri"/>
        <family val="2"/>
        <scheme val="minor"/>
      </rPr>
      <t xml:space="preserve"> 
9 000,00$ x 3 </t>
    </r>
    <r>
      <rPr>
        <b/>
        <sz val="10"/>
        <color rgb="FF0070C0"/>
        <rFont val="Calibri"/>
        <family val="2"/>
        <scheme val="minor"/>
      </rPr>
      <t>= 27 000,00$</t>
    </r>
  </si>
  <si>
    <r>
      <t xml:space="preserve">Consultants :
</t>
    </r>
    <r>
      <rPr>
        <sz val="10"/>
        <color rgb="FF0070C0"/>
        <rFont val="Calibri"/>
        <family val="2"/>
        <scheme val="minor"/>
      </rPr>
      <t xml:space="preserve">Maintient et mise à jour de la plateforme numérique - </t>
    </r>
    <r>
      <rPr>
        <b/>
        <sz val="10"/>
        <color rgb="FF0070C0"/>
        <rFont val="Calibri"/>
        <family val="2"/>
        <scheme val="minor"/>
      </rPr>
      <t>12 000,00$ annuellement</t>
    </r>
    <r>
      <rPr>
        <sz val="10"/>
        <rFont val="Calibri"/>
        <family val="2"/>
        <scheme val="minor"/>
      </rPr>
      <t xml:space="preserve"> 
</t>
    </r>
    <r>
      <rPr>
        <sz val="10"/>
        <color rgb="FF0070C0"/>
        <rFont val="Calibri"/>
        <family val="2"/>
        <scheme val="minor"/>
      </rPr>
      <t xml:space="preserve">Contrat à taux fixe pour le consultant - </t>
    </r>
    <r>
      <rPr>
        <b/>
        <sz val="10"/>
        <color rgb="FF0070C0"/>
        <rFont val="Calibri"/>
        <family val="2"/>
        <scheme val="minor"/>
      </rPr>
      <t>2000$ annuellement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</si>
</sst>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 * #,##0.00_)\ &quot;$&quot;_ ;_ * \(#,##0.00\)\ &quot;$&quot;_ ;_ * &quot;-&quot;??_)\ &quot;$&quot;_ ;_ @_ "/>
    <numFmt numFmtId="164" formatCode="_-* #,##0.00_-;\-* #,##0.00_-;_-* &quot;-&quot;??_-;_-@_-"/>
    <numFmt numFmtId="165" formatCode="_-&quot;$&quot;* #,##0.00_-;\-&quot;$&quot;* #,##0.00_-;_-&quot;$&quot;* &quot;-&quot;??_-;_-@_-"/>
    <numFmt numFmtId="166" formatCode="_-&quot;$&quot;* #,##0_-;\-&quot;$&quot;* #,##0_-;_-&quot;$&quot;* &quot;-&quot;??_-;_-@_-"/>
    <numFmt numFmtId="167" formatCode="_(* #,##0_);_(* \(#,##0\);_(* &quot;-&quot;??_);_(@_)"/>
    <numFmt numFmtId="168" formatCode="_ * #,##0.00_)\ [$$-C0C]_ ;_ * \(#,##0.00\)\ [$$-C0C]_ ;_ * &quot;-&quot;??_)\ [$$-C0C]_ ;_ @_ "/>
  </numFmts>
  <fonts count="22" x14ac:knownFonts="1">
    <font>
      <sz val="11"/>
      <color theme="1"/>
      <name val="Calibri"/>
      <family val="2"/>
      <scheme val="minor"/>
    </font>
    <font>
      <sz val="11"/>
      <color indexed="8"/>
      <name val="Calibri"/>
      <family val="2"/>
    </font>
    <font>
      <sz val="11"/>
      <color indexed="8"/>
      <name val="Calibri"/>
      <family val="2"/>
    </font>
    <font>
      <sz val="10"/>
      <name val="Arial"/>
      <family val="2"/>
    </font>
    <font>
      <sz val="12"/>
      <name val="Arial"/>
      <family val="2"/>
    </font>
    <font>
      <b/>
      <sz val="11"/>
      <color theme="1"/>
      <name val="Calibri"/>
      <family val="2"/>
      <scheme val="minor"/>
    </font>
    <font>
      <b/>
      <sz val="11"/>
      <name val="Arial"/>
      <family val="2"/>
    </font>
    <font>
      <sz val="11"/>
      <color theme="1"/>
      <name val="Calibri"/>
      <family val="2"/>
      <scheme val="minor"/>
    </font>
    <font>
      <sz val="11"/>
      <color theme="0"/>
      <name val="Calibri"/>
      <family val="2"/>
      <scheme val="minor"/>
    </font>
    <font>
      <b/>
      <sz val="11"/>
      <color theme="0"/>
      <name val="Calibri"/>
      <family val="2"/>
      <scheme val="minor"/>
    </font>
    <font>
      <b/>
      <i/>
      <sz val="11"/>
      <color theme="1"/>
      <name val="Calibri"/>
      <family val="2"/>
      <scheme val="minor"/>
    </font>
    <font>
      <sz val="9"/>
      <color indexed="81"/>
      <name val="Tahoma"/>
      <family val="2"/>
    </font>
    <font>
      <b/>
      <sz val="9"/>
      <color indexed="81"/>
      <name val="Tahoma"/>
      <family val="2"/>
    </font>
    <font>
      <b/>
      <sz val="11"/>
      <name val="Calibri"/>
      <family val="2"/>
      <scheme val="minor"/>
    </font>
    <font>
      <b/>
      <sz val="11"/>
      <color rgb="FF0070C0"/>
      <name val="Calibri"/>
      <family val="2"/>
      <scheme val="minor"/>
    </font>
    <font>
      <sz val="11"/>
      <color rgb="FF0070C0"/>
      <name val="Calibri"/>
      <family val="2"/>
      <scheme val="minor"/>
    </font>
    <font>
      <sz val="10"/>
      <name val="Calibri"/>
      <family val="2"/>
      <scheme val="minor"/>
    </font>
    <font>
      <sz val="10"/>
      <color rgb="FFFF0000"/>
      <name val="Calibri"/>
      <family val="2"/>
      <scheme val="minor"/>
    </font>
    <font>
      <b/>
      <sz val="10"/>
      <name val="Calibri"/>
      <family val="2"/>
      <scheme val="minor"/>
    </font>
    <font>
      <sz val="11"/>
      <name val="Calibri"/>
      <family val="2"/>
      <scheme val="minor"/>
    </font>
    <font>
      <sz val="10"/>
      <color rgb="FF0070C0"/>
      <name val="Calibri"/>
      <family val="2"/>
      <scheme val="minor"/>
    </font>
    <font>
      <b/>
      <sz val="10"/>
      <color rgb="FF0070C0"/>
      <name val="Calibri"/>
      <family val="2"/>
      <scheme val="minor"/>
    </font>
  </fonts>
  <fills count="9">
    <fill>
      <patternFill patternType="none"/>
    </fill>
    <fill>
      <patternFill patternType="gray125"/>
    </fill>
    <fill>
      <patternFill patternType="solid">
        <fgColor theme="3" tint="0.39997558519241921"/>
        <bgColor indexed="64"/>
      </patternFill>
    </fill>
    <fill>
      <patternFill patternType="solid">
        <fgColor theme="0" tint="-0.14999847407452621"/>
        <bgColor indexed="64"/>
      </patternFill>
    </fill>
    <fill>
      <patternFill patternType="solid">
        <fgColor rgb="FFE0E69A"/>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1"/>
        <bgColor indexed="64"/>
      </patternFill>
    </fill>
    <fill>
      <patternFill patternType="solid">
        <fgColor theme="4"/>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auto="1"/>
      </left>
      <right/>
      <top/>
      <bottom style="thin">
        <color auto="1"/>
      </bottom>
      <diagonal/>
    </border>
    <border>
      <left/>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theme="1"/>
      </left>
      <right/>
      <top style="thin">
        <color theme="1"/>
      </top>
      <bottom style="thin">
        <color theme="1"/>
      </bottom>
      <diagonal/>
    </border>
  </borders>
  <cellStyleXfs count="12">
    <xf numFmtId="0" fontId="0" fillId="0" borderId="0"/>
    <xf numFmtId="164" fontId="3" fillId="0" borderId="0" applyFont="0" applyFill="0" applyBorder="0" applyAlignment="0" applyProtection="0"/>
    <xf numFmtId="165" fontId="3" fillId="0" borderId="0" applyFont="0" applyFill="0" applyBorder="0" applyAlignment="0" applyProtection="0"/>
    <xf numFmtId="164" fontId="2" fillId="0" borderId="0" applyFont="0" applyFill="0" applyBorder="0" applyAlignment="0" applyProtection="0"/>
    <xf numFmtId="164" fontId="1" fillId="0" borderId="0" applyFont="0" applyFill="0" applyBorder="0" applyAlignment="0" applyProtection="0"/>
    <xf numFmtId="165" fontId="2" fillId="0" borderId="0" applyFont="0" applyFill="0" applyBorder="0" applyAlignment="0" applyProtection="0"/>
    <xf numFmtId="165" fontId="1" fillId="0" borderId="0" applyFont="0" applyFill="0" applyBorder="0" applyAlignment="0" applyProtection="0"/>
    <xf numFmtId="0" fontId="4" fillId="0" borderId="0"/>
    <xf numFmtId="9" fontId="7" fillId="0" borderId="0" applyFont="0" applyFill="0" applyBorder="0" applyAlignment="0" applyProtection="0"/>
    <xf numFmtId="44" fontId="7"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cellStyleXfs>
  <cellXfs count="86">
    <xf numFmtId="0" fontId="0" fillId="0" borderId="0" xfId="0"/>
    <xf numFmtId="0" fontId="3" fillId="0" borderId="0" xfId="0" applyFont="1"/>
    <xf numFmtId="167" fontId="3" fillId="0" borderId="0" xfId="0" applyNumberFormat="1" applyFont="1"/>
    <xf numFmtId="166" fontId="0" fillId="0" borderId="0" xfId="5" applyNumberFormat="1" applyFont="1"/>
    <xf numFmtId="0" fontId="5" fillId="0" borderId="0" xfId="0" applyFont="1"/>
    <xf numFmtId="0" fontId="6" fillId="0" borderId="0" xfId="0" applyFont="1"/>
    <xf numFmtId="167" fontId="6" fillId="0" borderId="0" xfId="0" applyNumberFormat="1" applyFont="1"/>
    <xf numFmtId="0" fontId="0" fillId="0" borderId="0" xfId="0" applyAlignment="1">
      <alignment vertical="center"/>
    </xf>
    <xf numFmtId="2" fontId="0" fillId="0" borderId="0" xfId="0" applyNumberFormat="1" applyAlignment="1">
      <alignment vertical="center"/>
    </xf>
    <xf numFmtId="165" fontId="5" fillId="4" borderId="1" xfId="5" applyFont="1" applyFill="1" applyBorder="1" applyAlignment="1">
      <alignment horizontal="center" vertical="center" wrapText="1"/>
    </xf>
    <xf numFmtId="0" fontId="5" fillId="5" borderId="1" xfId="0" applyFont="1" applyFill="1" applyBorder="1"/>
    <xf numFmtId="165" fontId="5" fillId="4" borderId="12" xfId="5" applyFont="1" applyFill="1" applyBorder="1" applyAlignment="1">
      <alignment horizontal="center" vertical="center" wrapText="1"/>
    </xf>
    <xf numFmtId="0" fontId="5" fillId="0" borderId="0" xfId="0" applyFont="1" applyAlignment="1">
      <alignment horizontal="left" vertical="center" wrapText="1"/>
    </xf>
    <xf numFmtId="0" fontId="8" fillId="7" borderId="1" xfId="0" applyFont="1" applyFill="1" applyBorder="1"/>
    <xf numFmtId="0" fontId="5" fillId="0" borderId="1" xfId="0" applyFont="1" applyBorder="1" applyAlignment="1">
      <alignment horizontal="left" vertical="center" wrapText="1"/>
    </xf>
    <xf numFmtId="168" fontId="5" fillId="3" borderId="1" xfId="5" applyNumberFormat="1" applyFont="1" applyFill="1" applyBorder="1" applyAlignment="1">
      <alignment vertical="center" wrapText="1"/>
    </xf>
    <xf numFmtId="166" fontId="8" fillId="7" borderId="1" xfId="5" applyNumberFormat="1" applyFont="1" applyFill="1" applyBorder="1"/>
    <xf numFmtId="0" fontId="5" fillId="5" borderId="1" xfId="0" applyFont="1" applyFill="1" applyBorder="1" applyAlignment="1">
      <alignment horizontal="center"/>
    </xf>
    <xf numFmtId="44" fontId="9" fillId="7" borderId="1" xfId="0" applyNumberFormat="1" applyFont="1" applyFill="1" applyBorder="1"/>
    <xf numFmtId="0" fontId="9" fillId="7" borderId="1" xfId="0" applyFont="1" applyFill="1" applyBorder="1"/>
    <xf numFmtId="44" fontId="9" fillId="8" borderId="2" xfId="9" applyFont="1" applyFill="1" applyBorder="1" applyAlignment="1">
      <alignment vertical="center" wrapText="1"/>
    </xf>
    <xf numFmtId="0" fontId="0" fillId="0" borderId="5" xfId="0" applyBorder="1"/>
    <xf numFmtId="0" fontId="0" fillId="0" borderId="0" xfId="0" applyAlignment="1">
      <alignment horizontal="center"/>
    </xf>
    <xf numFmtId="166" fontId="5" fillId="5" borderId="2" xfId="5" applyNumberFormat="1" applyFont="1" applyFill="1" applyBorder="1" applyAlignment="1">
      <alignment horizontal="center" wrapText="1"/>
    </xf>
    <xf numFmtId="165" fontId="5" fillId="0" borderId="14" xfId="5" applyFont="1" applyFill="1" applyBorder="1" applyAlignment="1">
      <alignment vertical="center" wrapText="1"/>
    </xf>
    <xf numFmtId="0" fontId="0" fillId="0" borderId="0" xfId="0" applyAlignment="1">
      <alignment vertical="center"/>
    </xf>
    <xf numFmtId="0" fontId="5" fillId="3" borderId="14" xfId="0" applyFont="1" applyFill="1" applyBorder="1" applyAlignment="1">
      <alignment wrapText="1"/>
    </xf>
    <xf numFmtId="0" fontId="5" fillId="3" borderId="0" xfId="0" applyFont="1" applyFill="1"/>
    <xf numFmtId="0" fontId="7" fillId="0" borderId="0" xfId="0" applyFont="1"/>
    <xf numFmtId="0" fontId="9" fillId="2" borderId="2" xfId="0" applyFont="1" applyFill="1" applyBorder="1" applyAlignment="1">
      <alignment vertical="center"/>
    </xf>
    <xf numFmtId="0" fontId="7" fillId="0" borderId="6" xfId="0" applyFont="1" applyBorder="1" applyAlignment="1">
      <alignment vertical="center"/>
    </xf>
    <xf numFmtId="0" fontId="7" fillId="0" borderId="7" xfId="0" applyFont="1" applyBorder="1" applyAlignment="1">
      <alignment vertical="center"/>
    </xf>
    <xf numFmtId="167" fontId="13" fillId="0" borderId="0" xfId="3" applyNumberFormat="1" applyFont="1" applyFill="1" applyBorder="1"/>
    <xf numFmtId="0" fontId="16" fillId="0" borderId="1" xfId="0" applyFont="1" applyBorder="1" applyAlignment="1">
      <alignment horizontal="right" wrapText="1"/>
    </xf>
    <xf numFmtId="44" fontId="16" fillId="6" borderId="1" xfId="5" applyNumberFormat="1" applyFont="1" applyFill="1" applyBorder="1"/>
    <xf numFmtId="10" fontId="16" fillId="0" borderId="1" xfId="8" applyNumberFormat="1" applyFont="1" applyFill="1" applyBorder="1" applyAlignment="1"/>
    <xf numFmtId="167" fontId="16" fillId="0" borderId="0" xfId="3" applyNumberFormat="1" applyFont="1" applyFill="1" applyBorder="1"/>
    <xf numFmtId="0" fontId="18" fillId="6" borderId="1" xfId="0" applyFont="1" applyFill="1" applyBorder="1" applyAlignment="1">
      <alignment horizontal="right"/>
    </xf>
    <xf numFmtId="168" fontId="7" fillId="0" borderId="0" xfId="5" applyNumberFormat="1" applyFont="1"/>
    <xf numFmtId="166" fontId="16" fillId="0" borderId="1" xfId="5" applyNumberFormat="1" applyFont="1" applyFill="1" applyBorder="1" applyAlignment="1"/>
    <xf numFmtId="0" fontId="7" fillId="0" borderId="1" xfId="0" applyFont="1" applyBorder="1"/>
    <xf numFmtId="0" fontId="19" fillId="0" borderId="2" xfId="0" applyFont="1" applyBorder="1" applyAlignment="1">
      <alignment wrapText="1"/>
    </xf>
    <xf numFmtId="0" fontId="7" fillId="0" borderId="1" xfId="0" applyFont="1" applyBorder="1"/>
    <xf numFmtId="0" fontId="7" fillId="0" borderId="7" xfId="0" applyFont="1" applyBorder="1" applyAlignment="1">
      <alignment wrapText="1"/>
    </xf>
    <xf numFmtId="0" fontId="7" fillId="0" borderId="3" xfId="0" applyFont="1" applyBorder="1" applyAlignment="1">
      <alignment horizontal="right" vertical="center" wrapText="1"/>
    </xf>
    <xf numFmtId="168" fontId="16" fillId="0" borderId="1" xfId="5" applyNumberFormat="1" applyFont="1" applyFill="1" applyBorder="1" applyAlignment="1">
      <alignment horizontal="right" vertical="center"/>
    </xf>
    <xf numFmtId="44" fontId="16" fillId="0" borderId="1" xfId="5" applyNumberFormat="1" applyFont="1" applyFill="1" applyBorder="1" applyAlignment="1">
      <alignment horizontal="right" vertical="center"/>
    </xf>
    <xf numFmtId="0" fontId="7" fillId="0" borderId="1" xfId="5" applyNumberFormat="1" applyFont="1" applyFill="1" applyBorder="1" applyAlignment="1">
      <alignment horizontal="left" vertical="top" wrapText="1"/>
    </xf>
    <xf numFmtId="2" fontId="7" fillId="0" borderId="0" xfId="0" applyNumberFormat="1" applyFont="1" applyAlignment="1">
      <alignment vertical="center"/>
    </xf>
    <xf numFmtId="0" fontId="18" fillId="6" borderId="1" xfId="0" applyFont="1" applyFill="1" applyBorder="1" applyAlignment="1">
      <alignment horizontal="right" vertical="center"/>
    </xf>
    <xf numFmtId="44" fontId="16" fillId="6" borderId="11" xfId="5" applyNumberFormat="1" applyFont="1" applyFill="1" applyBorder="1" applyAlignment="1">
      <alignment horizontal="right" vertical="center"/>
    </xf>
    <xf numFmtId="10" fontId="16" fillId="6" borderId="11" xfId="8" applyNumberFormat="1" applyFont="1" applyFill="1" applyBorder="1" applyAlignment="1">
      <alignment horizontal="right" vertical="center"/>
    </xf>
    <xf numFmtId="44" fontId="16" fillId="6" borderId="1" xfId="5" applyNumberFormat="1" applyFont="1" applyFill="1" applyBorder="1" applyAlignment="1">
      <alignment horizontal="right" vertical="center"/>
    </xf>
    <xf numFmtId="167" fontId="16" fillId="0" borderId="1" xfId="3" applyNumberFormat="1" applyFont="1" applyFill="1" applyBorder="1" applyAlignment="1">
      <alignment horizontal="right" vertical="center"/>
    </xf>
    <xf numFmtId="0" fontId="7" fillId="0" borderId="1" xfId="0" applyFont="1" applyBorder="1" applyAlignment="1">
      <alignment horizontal="right" vertical="center"/>
    </xf>
    <xf numFmtId="0" fontId="7" fillId="0" borderId="0" xfId="0" applyFont="1" applyAlignment="1">
      <alignment wrapText="1"/>
    </xf>
    <xf numFmtId="44" fontId="16" fillId="0" borderId="1" xfId="5" applyNumberFormat="1" applyFont="1" applyFill="1" applyBorder="1"/>
    <xf numFmtId="10" fontId="16" fillId="0" borderId="1" xfId="8" applyNumberFormat="1" applyFont="1" applyFill="1" applyBorder="1" applyAlignment="1">
      <alignment vertical="top" wrapText="1"/>
    </xf>
    <xf numFmtId="0" fontId="19" fillId="0" borderId="1" xfId="0" applyFont="1" applyBorder="1" applyAlignment="1">
      <alignment horizontal="left" wrapText="1"/>
    </xf>
    <xf numFmtId="0" fontId="7" fillId="0" borderId="1" xfId="0" applyFont="1" applyBorder="1" applyAlignment="1">
      <alignment wrapText="1"/>
    </xf>
    <xf numFmtId="10" fontId="16" fillId="0" borderId="1" xfId="8" applyNumberFormat="1" applyFont="1" applyFill="1" applyBorder="1" applyAlignment="1">
      <alignment vertical="center"/>
    </xf>
    <xf numFmtId="0" fontId="19" fillId="0" borderId="1" xfId="0" applyFont="1" applyBorder="1" applyAlignment="1">
      <alignment horizontal="left"/>
    </xf>
    <xf numFmtId="10" fontId="16" fillId="0" borderId="11" xfId="8" applyNumberFormat="1" applyFont="1" applyFill="1" applyBorder="1" applyAlignment="1">
      <alignment vertical="top" wrapText="1"/>
    </xf>
    <xf numFmtId="44" fontId="16" fillId="6" borderId="11" xfId="3" applyNumberFormat="1" applyFont="1" applyFill="1" applyBorder="1" applyAlignment="1">
      <alignment horizontal="right" vertical="center"/>
    </xf>
    <xf numFmtId="10" fontId="16" fillId="6" borderId="11" xfId="8" applyNumberFormat="1" applyFont="1" applyFill="1" applyBorder="1"/>
    <xf numFmtId="0" fontId="18" fillId="6" borderId="11" xfId="0" applyFont="1" applyFill="1" applyBorder="1" applyAlignment="1">
      <alignment horizontal="right"/>
    </xf>
    <xf numFmtId="44" fontId="16" fillId="6" borderId="8" xfId="5" applyNumberFormat="1" applyFont="1" applyFill="1" applyBorder="1" applyAlignment="1">
      <alignment horizontal="right" vertical="center"/>
    </xf>
    <xf numFmtId="44" fontId="16" fillId="0" borderId="8" xfId="3" applyNumberFormat="1" applyFont="1" applyFill="1" applyBorder="1" applyAlignment="1"/>
    <xf numFmtId="0" fontId="7" fillId="0" borderId="9" xfId="0" applyFont="1" applyBorder="1"/>
    <xf numFmtId="0" fontId="7" fillId="0" borderId="10" xfId="0" applyFont="1" applyBorder="1"/>
    <xf numFmtId="44" fontId="18" fillId="6" borderId="1" xfId="5" applyNumberFormat="1" applyFont="1" applyFill="1" applyBorder="1" applyAlignment="1">
      <alignment horizontal="right" vertical="center"/>
    </xf>
    <xf numFmtId="10" fontId="16" fillId="6" borderId="1" xfId="8" applyNumberFormat="1" applyFont="1" applyFill="1" applyBorder="1"/>
    <xf numFmtId="0" fontId="9" fillId="2" borderId="1" xfId="0" applyFont="1" applyFill="1" applyBorder="1"/>
    <xf numFmtId="44" fontId="9" fillId="2" borderId="12" xfId="5" applyNumberFormat="1" applyFont="1" applyFill="1" applyBorder="1"/>
    <xf numFmtId="0" fontId="7" fillId="0" borderId="4" xfId="0" applyFont="1" applyBorder="1"/>
    <xf numFmtId="0" fontId="7" fillId="0" borderId="5" xfId="0" applyFont="1" applyBorder="1"/>
    <xf numFmtId="0" fontId="7" fillId="0" borderId="13" xfId="0" applyFont="1" applyBorder="1"/>
    <xf numFmtId="0" fontId="7" fillId="0" borderId="9" xfId="0" applyFont="1" applyBorder="1"/>
    <xf numFmtId="0" fontId="7" fillId="0" borderId="0" xfId="0" applyFont="1"/>
    <xf numFmtId="0" fontId="7" fillId="5" borderId="6" xfId="0" applyFont="1" applyFill="1" applyBorder="1" applyAlignment="1">
      <alignment horizontal="center"/>
    </xf>
    <xf numFmtId="0" fontId="7" fillId="5" borderId="7" xfId="0" applyFont="1" applyFill="1" applyBorder="1" applyAlignment="1">
      <alignment horizontal="center"/>
    </xf>
    <xf numFmtId="166" fontId="7" fillId="0" borderId="2" xfId="5" applyNumberFormat="1" applyFont="1" applyBorder="1" applyAlignment="1">
      <alignment wrapText="1"/>
    </xf>
    <xf numFmtId="0" fontId="7" fillId="0" borderId="6" xfId="0" applyFont="1" applyBorder="1" applyAlignment="1">
      <alignment wrapText="1"/>
    </xf>
    <xf numFmtId="0" fontId="7" fillId="0" borderId="7" xfId="0" applyFont="1" applyBorder="1" applyAlignment="1">
      <alignment wrapText="1"/>
    </xf>
    <xf numFmtId="166" fontId="7" fillId="0" borderId="0" xfId="5" applyNumberFormat="1" applyFont="1"/>
    <xf numFmtId="0" fontId="9" fillId="8" borderId="15" xfId="0" applyFont="1" applyFill="1" applyBorder="1" applyAlignment="1">
      <alignment vertical="center" wrapText="1"/>
    </xf>
  </cellXfs>
  <cellStyles count="12">
    <cellStyle name="Comma 2" xfId="1" xr:uid="{00000000-0005-0000-0000-000000000000}"/>
    <cellStyle name="Comma 3" xfId="10" xr:uid="{00000000-0005-0000-0000-000001000000}"/>
    <cellStyle name="Currency 2" xfId="2" xr:uid="{00000000-0005-0000-0000-000002000000}"/>
    <cellStyle name="Currency 3" xfId="11" xr:uid="{00000000-0005-0000-0000-000003000000}"/>
    <cellStyle name="Milliers" xfId="3" builtinId="3"/>
    <cellStyle name="Milliers 2" xfId="4" xr:uid="{00000000-0005-0000-0000-000005000000}"/>
    <cellStyle name="Monétaire" xfId="5" builtinId="4"/>
    <cellStyle name="Monétaire 2" xfId="6" xr:uid="{00000000-0005-0000-0000-000007000000}"/>
    <cellStyle name="Monétaire 2 2" xfId="9" xr:uid="{00000000-0005-0000-0000-000008000000}"/>
    <cellStyle name="Normal" xfId="0" builtinId="0"/>
    <cellStyle name="Normal 2" xfId="7" xr:uid="{00000000-0005-0000-0000-00000A000000}"/>
    <cellStyle name="Pourcentage"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14529955" cy="1866900"/>
    <xdr:sp macro="" textlink="">
      <xdr:nvSpPr>
        <xdr:cNvPr id="2" name="ZoneTexte 1">
          <a:extLst>
            <a:ext uri="{FF2B5EF4-FFF2-40B4-BE49-F238E27FC236}">
              <a16:creationId xmlns:a16="http://schemas.microsoft.com/office/drawing/2014/main" id="{F8383C00-EE0C-454A-BC75-A088C1DEB88D}"/>
            </a:ext>
          </a:extLst>
        </xdr:cNvPr>
        <xdr:cNvSpPr txBox="1"/>
      </xdr:nvSpPr>
      <xdr:spPr>
        <a:xfrm>
          <a:off x="0" y="0"/>
          <a:ext cx="14529955" cy="1866900"/>
        </a:xfrm>
        <a:prstGeom prst="rect">
          <a:avLst/>
        </a:prstGeom>
        <a:solidFill>
          <a:schemeClr val="accent1">
            <a:lumMod val="20000"/>
            <a:lumOff val="80000"/>
          </a:schemeClr>
        </a:solidFill>
        <a:ln w="28575">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endParaRPr lang="fr-CA" sz="1100"/>
        </a:p>
        <a:p>
          <a:pPr algn="ctr"/>
          <a:endParaRPr lang="fr-CA" sz="1100"/>
        </a:p>
        <a:p>
          <a:pPr algn="ctr"/>
          <a:r>
            <a:rPr lang="fr-CA" sz="1400" b="1"/>
            <a:t>BUDGET DÉTAILLÉ</a:t>
          </a:r>
        </a:p>
        <a:p>
          <a:pPr algn="ctr"/>
          <a:r>
            <a:rPr lang="fr-CA" sz="1400" b="1">
              <a:solidFill>
                <a:srgbClr val="FF0000"/>
              </a:solidFill>
            </a:rPr>
            <a:t>EXEMPLE </a:t>
          </a:r>
          <a:br>
            <a:rPr lang="fr-CA" sz="1400" b="1"/>
          </a:br>
          <a:r>
            <a:rPr lang="fr-CA" sz="1100" b="1" baseline="0">
              <a:solidFill>
                <a:schemeClr val="tx1"/>
              </a:solidFill>
              <a:effectLst/>
              <a:latin typeface="+mn-lt"/>
              <a:ea typeface="+mn-ea"/>
              <a:cs typeface="+mn-cs"/>
            </a:rPr>
            <a:t>DATE DE DÉBUT/FIN DU PROJET : </a:t>
          </a:r>
          <a:r>
            <a:rPr lang="fr-CA" sz="1100" b="1" baseline="0">
              <a:solidFill>
                <a:srgbClr val="FF0000"/>
              </a:solidFill>
              <a:effectLst/>
              <a:latin typeface="+mn-lt"/>
              <a:ea typeface="+mn-ea"/>
              <a:cs typeface="+mn-cs"/>
            </a:rPr>
            <a:t>XXXX</a:t>
          </a:r>
          <a:r>
            <a:rPr lang="fr-CA" sz="1100" b="1" baseline="0">
              <a:solidFill>
                <a:schemeClr val="tx1"/>
              </a:solidFill>
              <a:effectLst/>
              <a:latin typeface="+mn-lt"/>
              <a:ea typeface="+mn-ea"/>
              <a:cs typeface="+mn-cs"/>
            </a:rPr>
            <a:t> / </a:t>
          </a:r>
          <a:r>
            <a:rPr lang="fr-CA" sz="1100" b="1" baseline="0">
              <a:solidFill>
                <a:srgbClr val="FF0000"/>
              </a:solidFill>
              <a:effectLst/>
              <a:latin typeface="+mn-lt"/>
              <a:ea typeface="+mn-ea"/>
              <a:cs typeface="+mn-cs"/>
            </a:rPr>
            <a:t>XXXX</a:t>
          </a:r>
          <a:endParaRPr lang="fr-CA" sz="1400" b="1">
            <a:solidFill>
              <a:srgbClr val="FF0000"/>
            </a:solidFill>
          </a:endParaRPr>
        </a:p>
        <a:p>
          <a:endParaRPr lang="fr-CA" sz="1100" baseline="0"/>
        </a:p>
        <a:p>
          <a:endParaRPr lang="fr-CA" sz="1100" b="1" baseline="0"/>
        </a:p>
        <a:p>
          <a:r>
            <a:rPr lang="fr-CA" sz="1100" b="1" baseline="0"/>
            <a:t>NOM DE L'ORGANISME :  </a:t>
          </a:r>
          <a:r>
            <a:rPr lang="fr-CA" sz="1100" b="1" baseline="0">
              <a:solidFill>
                <a:srgbClr val="FF0000"/>
              </a:solidFill>
            </a:rPr>
            <a:t>XXXX</a:t>
          </a:r>
        </a:p>
        <a:p>
          <a:r>
            <a:rPr lang="fr-CA" sz="1100" b="1" baseline="0"/>
            <a:t>TITRE DU PROJET :   </a:t>
          </a:r>
          <a:r>
            <a:rPr lang="fr-CA" sz="1100" b="1" baseline="0">
              <a:solidFill>
                <a:srgbClr val="FF0000"/>
              </a:solidFill>
            </a:rPr>
            <a:t>XXXX</a:t>
          </a:r>
          <a:r>
            <a:rPr lang="fr-CA" sz="1100" b="1" baseline="0"/>
            <a:t>		</a:t>
          </a:r>
          <a:endParaRPr lang="fr-CA">
            <a:effectLst/>
          </a:endParaRPr>
        </a:p>
      </xdr:txBody>
    </xdr:sp>
    <xdr:clientData/>
  </xdr:oneCellAnchor>
  <xdr:twoCellAnchor editAs="oneCell">
    <xdr:from>
      <xdr:col>0</xdr:col>
      <xdr:colOff>76202</xdr:colOff>
      <xdr:row>0</xdr:row>
      <xdr:rowOff>74926</xdr:rowOff>
    </xdr:from>
    <xdr:to>
      <xdr:col>0</xdr:col>
      <xdr:colOff>2465520</xdr:colOff>
      <xdr:row>5</xdr:row>
      <xdr:rowOff>96202</xdr:rowOff>
    </xdr:to>
    <xdr:pic>
      <xdr:nvPicPr>
        <xdr:cNvPr id="3" name="Image 2">
          <a:extLst>
            <a:ext uri="{FF2B5EF4-FFF2-40B4-BE49-F238E27FC236}">
              <a16:creationId xmlns:a16="http://schemas.microsoft.com/office/drawing/2014/main" id="{40AAD4DA-E420-4915-A717-80DF4F50FBD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6202" y="74926"/>
          <a:ext cx="2392493" cy="973776"/>
        </a:xfrm>
        <a:prstGeom prst="rect">
          <a:avLst/>
        </a:prstGeom>
      </xdr:spPr>
    </xdr:pic>
    <xdr:clientData/>
  </xdr:twoCellAnchor>
  <xdr:oneCellAnchor>
    <xdr:from>
      <xdr:col>0</xdr:col>
      <xdr:colOff>25977</xdr:colOff>
      <xdr:row>9</xdr:row>
      <xdr:rowOff>9523</xdr:rowOff>
    </xdr:from>
    <xdr:ext cx="14521296" cy="1505817"/>
    <xdr:sp macro="" textlink="">
      <xdr:nvSpPr>
        <xdr:cNvPr id="4" name="ZoneTexte 4">
          <a:extLst>
            <a:ext uri="{FF2B5EF4-FFF2-40B4-BE49-F238E27FC236}">
              <a16:creationId xmlns:a16="http://schemas.microsoft.com/office/drawing/2014/main" id="{2F935650-82CF-4264-B331-65B207CB637F}"/>
            </a:ext>
          </a:extLst>
        </xdr:cNvPr>
        <xdr:cNvSpPr txBox="1"/>
      </xdr:nvSpPr>
      <xdr:spPr>
        <a:xfrm>
          <a:off x="25977" y="2156978"/>
          <a:ext cx="14521296" cy="1505817"/>
        </a:xfrm>
        <a:prstGeom prst="rect">
          <a:avLst/>
        </a:prstGeom>
        <a:solidFill>
          <a:schemeClr val="accent1">
            <a:lumMod val="20000"/>
            <a:lumOff val="80000"/>
          </a:schemeClr>
        </a:solidFill>
        <a:ln w="28575">
          <a:no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noAutofit/>
        </a:bodyPr>
        <a:lstStyle/>
        <a:p>
          <a:pPr algn="l"/>
          <a:br>
            <a:rPr lang="fr-CA" sz="1000" b="1"/>
          </a:br>
          <a:r>
            <a:rPr lang="fr-CA" sz="1000" b="1">
              <a:solidFill>
                <a:sysClr val="windowText" lastClr="000000"/>
              </a:solidFill>
            </a:rPr>
            <a:t>REMARQUES</a:t>
          </a:r>
          <a:r>
            <a:rPr lang="fr-CA" sz="1000" b="1" baseline="0">
              <a:solidFill>
                <a:sysClr val="windowText" lastClr="000000"/>
              </a:solidFill>
            </a:rPr>
            <a:t> :</a:t>
          </a:r>
        </a:p>
        <a:p>
          <a:pPr rtl="0"/>
          <a:r>
            <a:rPr lang="en-US" sz="1100">
              <a:solidFill>
                <a:schemeClr val="dk1"/>
              </a:solidFill>
              <a:effectLst/>
              <a:latin typeface="+mn-lt"/>
              <a:ea typeface="+mn-ea"/>
              <a:cs typeface="+mn-cs"/>
            </a:rPr>
            <a:t>- Tous les frais demandés dovient être liés aux activités du projet.</a:t>
          </a:r>
          <a:endParaRPr lang="fr-CA" sz="1000">
            <a:effectLst/>
          </a:endParaRPr>
        </a:p>
        <a:p>
          <a:pPr rtl="0"/>
          <a:r>
            <a:rPr lang="en-US" sz="1100">
              <a:solidFill>
                <a:schemeClr val="dk1"/>
              </a:solidFill>
              <a:effectLst/>
              <a:latin typeface="+mn-lt"/>
              <a:ea typeface="+mn-ea"/>
              <a:cs typeface="+mn-cs"/>
            </a:rPr>
            <a:t>- Le remboursement sera sujet à un contrôle et/ou à une vérification</a:t>
          </a:r>
          <a:endParaRPr lang="fr-CA" sz="1000">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mn-lt"/>
              <a:ea typeface="+mn-ea"/>
              <a:cs typeface="+mn-cs"/>
            </a:rPr>
            <a:t>- Veuillez fournir, dans la colonne appropriée, une brève description de l'utilisation prévue des fonds.</a:t>
          </a:r>
          <a:br>
            <a:rPr lang="fr-CA" sz="1000" baseline="0">
              <a:solidFill>
                <a:srgbClr val="FF0000"/>
              </a:solidFill>
            </a:rPr>
          </a:br>
          <a:r>
            <a:rPr lang="fr-CA" sz="1100" baseline="0">
              <a:solidFill>
                <a:schemeClr val="dk1"/>
              </a:solidFill>
              <a:effectLst/>
              <a:latin typeface="+mn-lt"/>
              <a:ea typeface="+mn-ea"/>
              <a:cs typeface="+mn-cs"/>
            </a:rPr>
            <a:t>- Les dépenses prévues en mars 2026 doivent être inscrites dans la colonne "2025-2026", celles prévues entre le 1er avril 2026 et le 31 mars 2027 doivent être ajoutées dans la colonne "2026-2027" et celles entre le 1er avril et le 2 septembre 2027 doivent se refléter dans la colonne "2027-2028".</a:t>
          </a:r>
          <a:endParaRPr lang="fr-CA" sz="1000" baseline="0">
            <a:solidFill>
              <a:srgbClr val="FF0000"/>
            </a:solidFill>
          </a:endParaRPr>
        </a:p>
        <a:p>
          <a:pPr marL="0" marR="0" lvl="0" indent="0" defTabSz="914400" eaLnBrk="1" fontAlgn="auto" latinLnBrk="0" hangingPunct="1">
            <a:lnSpc>
              <a:spcPct val="100000"/>
            </a:lnSpc>
            <a:spcBef>
              <a:spcPts val="0"/>
            </a:spcBef>
            <a:spcAft>
              <a:spcPts val="0"/>
            </a:spcAft>
            <a:buClrTx/>
            <a:buSzTx/>
            <a:buFontTx/>
            <a:buNone/>
            <a:tabLst/>
            <a:defRPr/>
          </a:pPr>
          <a:r>
            <a:rPr lang="fr-CA" sz="1100" baseline="0">
              <a:solidFill>
                <a:schemeClr val="dk1"/>
              </a:solidFill>
              <a:effectLst/>
              <a:latin typeface="+mn-lt"/>
              <a:ea typeface="+mn-ea"/>
              <a:cs typeface="+mn-cs"/>
            </a:rPr>
            <a:t>- Les frais administratifs </a:t>
          </a:r>
          <a:r>
            <a:rPr lang="fr-CA" sz="1100" b="1" baseline="0">
              <a:solidFill>
                <a:schemeClr val="dk1"/>
              </a:solidFill>
              <a:effectLst/>
              <a:latin typeface="+mn-lt"/>
              <a:ea typeface="+mn-ea"/>
              <a:cs typeface="+mn-cs"/>
            </a:rPr>
            <a:t>ne peuvent dépasser 10% du total des coûts directs </a:t>
          </a:r>
          <a:r>
            <a:rPr lang="fr-CA" sz="1100" baseline="0">
              <a:solidFill>
                <a:schemeClr val="dk1"/>
              </a:solidFill>
              <a:effectLst/>
              <a:latin typeface="+mn-lt"/>
              <a:ea typeface="+mn-ea"/>
              <a:cs typeface="+mn-cs"/>
            </a:rPr>
            <a:t>(catégorie 2).</a:t>
          </a:r>
          <a:endParaRPr lang="fr-CA" sz="1000">
            <a:effectLst/>
          </a:endParaRPr>
        </a:p>
        <a:p>
          <a:endParaRPr lang="fr-CA" sz="1000">
            <a:solidFill>
              <a:srgbClr val="FF0000"/>
            </a:solidFill>
          </a:endParaRP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48"/>
  <sheetViews>
    <sheetView tabSelected="1" topLeftCell="A28" zoomScale="110" zoomScaleNormal="110" workbookViewId="0">
      <selection activeCell="A14" sqref="A14:F48"/>
    </sheetView>
  </sheetViews>
  <sheetFormatPr baseColWidth="10" defaultColWidth="11.453125" defaultRowHeight="14.5" x14ac:dyDescent="0.35"/>
  <cols>
    <col min="1" max="1" width="67" customWidth="1"/>
    <col min="2" max="2" width="15" style="3" bestFit="1" customWidth="1"/>
    <col min="3" max="4" width="14.26953125" customWidth="1"/>
    <col min="5" max="5" width="97.453125" customWidth="1"/>
    <col min="6" max="6" width="27.453125" customWidth="1"/>
    <col min="7" max="7" width="11.453125" hidden="1" customWidth="1"/>
    <col min="8" max="8" width="2.81640625" customWidth="1"/>
  </cols>
  <sheetData>
    <row r="1" spans="1:9" x14ac:dyDescent="0.35">
      <c r="A1" s="22"/>
      <c r="B1" s="22"/>
      <c r="C1" s="22"/>
      <c r="D1" s="22"/>
      <c r="E1" s="22"/>
    </row>
    <row r="2" spans="1:9" x14ac:dyDescent="0.35">
      <c r="A2" s="22"/>
      <c r="B2" s="22"/>
      <c r="C2" s="22"/>
      <c r="D2" s="22"/>
      <c r="E2" s="22"/>
    </row>
    <row r="3" spans="1:9" x14ac:dyDescent="0.35">
      <c r="A3" s="22"/>
      <c r="B3" s="22"/>
      <c r="C3" s="22"/>
      <c r="D3" s="22"/>
      <c r="E3" s="22"/>
    </row>
    <row r="4" spans="1:9" x14ac:dyDescent="0.35">
      <c r="A4" s="22"/>
      <c r="B4" s="22"/>
      <c r="C4" s="22"/>
      <c r="D4" s="22"/>
      <c r="E4" s="22"/>
    </row>
    <row r="5" spans="1:9" x14ac:dyDescent="0.35">
      <c r="A5" s="22"/>
      <c r="B5" s="22"/>
      <c r="C5" s="22"/>
      <c r="D5" s="22"/>
      <c r="E5" s="22"/>
    </row>
    <row r="6" spans="1:9" x14ac:dyDescent="0.35">
      <c r="A6" s="22"/>
      <c r="B6" s="22"/>
      <c r="C6" s="22"/>
      <c r="D6" s="22"/>
      <c r="E6" s="22"/>
    </row>
    <row r="7" spans="1:9" x14ac:dyDescent="0.35">
      <c r="A7" s="22"/>
      <c r="B7" s="22"/>
      <c r="C7" s="22"/>
      <c r="D7" s="22"/>
      <c r="E7" s="22"/>
    </row>
    <row r="8" spans="1:9" ht="41.25" customHeight="1" x14ac:dyDescent="0.35">
      <c r="A8" s="22"/>
      <c r="B8" s="22"/>
      <c r="C8" s="22"/>
      <c r="D8" s="22"/>
      <c r="E8" s="22"/>
    </row>
    <row r="9" spans="1:9" s="7" customFormat="1" ht="27" customHeight="1" x14ac:dyDescent="0.35">
      <c r="A9" s="14" t="s">
        <v>2</v>
      </c>
      <c r="B9" s="15">
        <f>SUM(B41)</f>
        <v>489292.98</v>
      </c>
      <c r="C9" s="24"/>
      <c r="D9" s="25"/>
      <c r="E9" s="25"/>
      <c r="F9" s="25"/>
      <c r="G9" s="25"/>
      <c r="H9" s="25"/>
    </row>
    <row r="10" spans="1:9" x14ac:dyDescent="0.35">
      <c r="B10"/>
    </row>
    <row r="11" spans="1:9" x14ac:dyDescent="0.35">
      <c r="B11"/>
    </row>
    <row r="12" spans="1:9" x14ac:dyDescent="0.35">
      <c r="B12"/>
    </row>
    <row r="13" spans="1:9" ht="83.5" customHeight="1" x14ac:dyDescent="0.35">
      <c r="A13" s="21"/>
      <c r="B13" s="21"/>
      <c r="C13" s="21"/>
      <c r="D13" s="21"/>
      <c r="E13" s="21"/>
    </row>
    <row r="14" spans="1:9" ht="47.25" customHeight="1" x14ac:dyDescent="0.35">
      <c r="A14" s="9" t="s">
        <v>0</v>
      </c>
      <c r="B14" s="9" t="s">
        <v>5</v>
      </c>
      <c r="C14" s="9" t="s">
        <v>6</v>
      </c>
      <c r="D14" s="9" t="s">
        <v>7</v>
      </c>
      <c r="E14" s="9" t="s">
        <v>1</v>
      </c>
      <c r="F14" s="28"/>
    </row>
    <row r="15" spans="1:9" s="4" customFormat="1" ht="28" customHeight="1" x14ac:dyDescent="0.35">
      <c r="A15" s="29" t="s">
        <v>8</v>
      </c>
      <c r="B15" s="30"/>
      <c r="C15" s="30"/>
      <c r="D15" s="30"/>
      <c r="E15" s="31"/>
      <c r="F15" s="32"/>
      <c r="G15" s="5"/>
      <c r="H15" s="6"/>
      <c r="I15" s="5"/>
    </row>
    <row r="16" spans="1:9" ht="34.5" customHeight="1" x14ac:dyDescent="0.35">
      <c r="A16" s="33" t="s">
        <v>20</v>
      </c>
      <c r="B16" s="34">
        <f>10%*(B23+B38)</f>
        <v>14421.04</v>
      </c>
      <c r="C16" s="34">
        <f t="shared" ref="C16:D16" si="0">10%*(C23+C38)</f>
        <v>15098.720000000001</v>
      </c>
      <c r="D16" s="34">
        <f t="shared" si="0"/>
        <v>14961.420000000002</v>
      </c>
      <c r="E16" s="35" t="s">
        <v>38</v>
      </c>
      <c r="F16" s="36"/>
      <c r="G16" s="1"/>
      <c r="H16" s="2"/>
      <c r="I16" s="1"/>
    </row>
    <row r="17" spans="1:13" ht="20.25" customHeight="1" x14ac:dyDescent="0.35">
      <c r="A17" s="37" t="s">
        <v>9</v>
      </c>
      <c r="B17" s="38">
        <f>SUM(B16:D16)</f>
        <v>44481.180000000008</v>
      </c>
      <c r="C17" s="39"/>
      <c r="D17" s="40"/>
      <c r="E17" s="40"/>
      <c r="F17" s="36"/>
      <c r="G17" s="1"/>
      <c r="H17" s="2"/>
      <c r="I17" s="1"/>
    </row>
    <row r="18" spans="1:13" ht="60" customHeight="1" x14ac:dyDescent="0.35">
      <c r="A18" s="9" t="s">
        <v>0</v>
      </c>
      <c r="B18" s="9" t="s">
        <v>5</v>
      </c>
      <c r="C18" s="9" t="s">
        <v>6</v>
      </c>
      <c r="D18" s="9" t="s">
        <v>7</v>
      </c>
      <c r="E18" s="9" t="s">
        <v>1</v>
      </c>
      <c r="F18" s="28"/>
    </row>
    <row r="19" spans="1:13" s="4" customFormat="1" ht="36" customHeight="1" x14ac:dyDescent="0.35">
      <c r="A19" s="29" t="s">
        <v>10</v>
      </c>
      <c r="B19" s="30"/>
      <c r="C19" s="30"/>
      <c r="D19" s="30"/>
      <c r="E19" s="31"/>
      <c r="F19" s="32"/>
      <c r="G19" s="5"/>
      <c r="H19" s="6"/>
      <c r="I19" s="5"/>
    </row>
    <row r="20" spans="1:13" s="4" customFormat="1" ht="36" customHeight="1" x14ac:dyDescent="0.35">
      <c r="A20" s="29" t="s">
        <v>14</v>
      </c>
      <c r="B20" s="30"/>
      <c r="C20" s="30"/>
      <c r="D20" s="30"/>
      <c r="E20" s="31"/>
      <c r="F20" s="32"/>
      <c r="G20" s="5"/>
      <c r="H20" s="6"/>
      <c r="I20" s="5"/>
    </row>
    <row r="21" spans="1:13" s="4" customFormat="1" ht="58" x14ac:dyDescent="0.35">
      <c r="A21" s="41" t="s">
        <v>15</v>
      </c>
      <c r="B21" s="42"/>
      <c r="C21" s="42"/>
      <c r="D21" s="42"/>
      <c r="E21" s="43" t="s">
        <v>11</v>
      </c>
      <c r="F21" s="32"/>
      <c r="G21" s="5"/>
      <c r="H21" s="6"/>
      <c r="I21" s="5"/>
    </row>
    <row r="22" spans="1:13" s="7" customFormat="1" ht="409.5" customHeight="1" x14ac:dyDescent="0.35">
      <c r="A22" s="44" t="s">
        <v>33</v>
      </c>
      <c r="B22" s="45">
        <v>110510.39999999999</v>
      </c>
      <c r="C22" s="45">
        <v>113287.2</v>
      </c>
      <c r="D22" s="46">
        <v>115564.8</v>
      </c>
      <c r="E22" s="47" t="s">
        <v>39</v>
      </c>
      <c r="F22" s="48"/>
      <c r="G22" s="8"/>
      <c r="H22" s="8"/>
      <c r="I22" s="8"/>
      <c r="J22" s="8"/>
      <c r="K22" s="8"/>
      <c r="L22" s="8"/>
      <c r="M22" s="8"/>
    </row>
    <row r="23" spans="1:13" ht="21" customHeight="1" x14ac:dyDescent="0.35">
      <c r="A23" s="49" t="s">
        <v>12</v>
      </c>
      <c r="B23" s="50">
        <f t="shared" ref="B23:C23" si="1">SUM(B22:B22)</f>
        <v>110510.39999999999</v>
      </c>
      <c r="C23" s="50">
        <f t="shared" si="1"/>
        <v>113287.2</v>
      </c>
      <c r="D23" s="50">
        <f>SUM(D22:D22)</f>
        <v>115564.8</v>
      </c>
      <c r="E23" s="51"/>
      <c r="F23" s="36"/>
      <c r="G23" s="1"/>
      <c r="I23" s="1"/>
    </row>
    <row r="24" spans="1:13" ht="21.75" customHeight="1" x14ac:dyDescent="0.35">
      <c r="A24" s="49" t="s">
        <v>32</v>
      </c>
      <c r="B24" s="52">
        <f>SUM(B23:D23)</f>
        <v>339362.39999999997</v>
      </c>
      <c r="C24" s="53"/>
      <c r="D24" s="54"/>
      <c r="E24" s="54"/>
      <c r="F24" s="36"/>
      <c r="G24" s="1"/>
      <c r="I24" s="1"/>
    </row>
    <row r="25" spans="1:13" s="4" customFormat="1" ht="60" customHeight="1" x14ac:dyDescent="0.35">
      <c r="A25" s="11" t="s">
        <v>0</v>
      </c>
      <c r="B25" s="11" t="s">
        <v>5</v>
      </c>
      <c r="C25" s="11" t="s">
        <v>6</v>
      </c>
      <c r="D25" s="11" t="s">
        <v>7</v>
      </c>
      <c r="E25" s="11" t="s">
        <v>1</v>
      </c>
      <c r="F25" s="32"/>
      <c r="G25" s="5"/>
      <c r="H25" s="6"/>
      <c r="I25" s="6"/>
    </row>
    <row r="26" spans="1:13" ht="26.25" customHeight="1" x14ac:dyDescent="0.35">
      <c r="A26" s="29" t="s">
        <v>16</v>
      </c>
      <c r="B26" s="30"/>
      <c r="C26" s="30"/>
      <c r="D26" s="30"/>
      <c r="E26" s="31"/>
      <c r="F26" s="36"/>
      <c r="G26" s="1"/>
      <c r="H26" s="2"/>
      <c r="I26" s="2"/>
    </row>
    <row r="27" spans="1:13" ht="352.5" customHeight="1" x14ac:dyDescent="0.35">
      <c r="A27" s="55" t="s">
        <v>36</v>
      </c>
      <c r="B27" s="56">
        <v>6200</v>
      </c>
      <c r="C27" s="56">
        <v>6200</v>
      </c>
      <c r="D27" s="56">
        <v>3549.4</v>
      </c>
      <c r="E27" s="57" t="s">
        <v>40</v>
      </c>
      <c r="F27" s="36"/>
      <c r="G27" s="1"/>
      <c r="H27" s="2"/>
      <c r="I27" s="1"/>
    </row>
    <row r="28" spans="1:13" ht="237.75" customHeight="1" x14ac:dyDescent="0.35">
      <c r="A28" s="42" t="s">
        <v>17</v>
      </c>
      <c r="B28" s="56">
        <v>2500</v>
      </c>
      <c r="C28" s="56">
        <v>1500</v>
      </c>
      <c r="D28" s="56">
        <v>500</v>
      </c>
      <c r="E28" s="57" t="s">
        <v>41</v>
      </c>
      <c r="F28" s="36"/>
      <c r="G28" s="1"/>
      <c r="H28" s="2"/>
      <c r="I28" s="1"/>
    </row>
    <row r="29" spans="1:13" ht="57" customHeight="1" x14ac:dyDescent="0.35">
      <c r="A29" s="58" t="s">
        <v>18</v>
      </c>
      <c r="B29" s="56">
        <v>1500</v>
      </c>
      <c r="C29" s="56">
        <v>1500</v>
      </c>
      <c r="D29" s="56">
        <v>1500</v>
      </c>
      <c r="E29" s="57" t="s">
        <v>42</v>
      </c>
      <c r="F29" s="36"/>
      <c r="G29" s="1"/>
      <c r="H29" s="2"/>
      <c r="I29" s="1"/>
    </row>
    <row r="30" spans="1:13" ht="29.25" customHeight="1" x14ac:dyDescent="0.35">
      <c r="A30" s="59" t="s">
        <v>19</v>
      </c>
      <c r="B30" s="56">
        <v>500</v>
      </c>
      <c r="C30" s="56">
        <v>500</v>
      </c>
      <c r="D30" s="56">
        <v>500</v>
      </c>
      <c r="E30" s="57" t="s">
        <v>43</v>
      </c>
      <c r="F30" s="36"/>
      <c r="G30" s="1"/>
      <c r="H30" s="2"/>
      <c r="I30" s="1"/>
    </row>
    <row r="31" spans="1:13" ht="21" customHeight="1" x14ac:dyDescent="0.35">
      <c r="A31" s="28" t="s">
        <v>21</v>
      </c>
      <c r="B31" s="56">
        <v>0</v>
      </c>
      <c r="C31" s="56">
        <v>0</v>
      </c>
      <c r="D31" s="56">
        <v>0</v>
      </c>
      <c r="E31" s="60"/>
      <c r="F31" s="36"/>
      <c r="G31" s="1"/>
      <c r="H31" s="2"/>
      <c r="I31" s="1"/>
    </row>
    <row r="32" spans="1:13" ht="16.5" customHeight="1" x14ac:dyDescent="0.35">
      <c r="A32" s="58" t="s">
        <v>22</v>
      </c>
      <c r="B32" s="56">
        <v>0</v>
      </c>
      <c r="C32" s="56">
        <v>0</v>
      </c>
      <c r="D32" s="56">
        <v>0</v>
      </c>
      <c r="E32" s="60"/>
      <c r="F32" s="36"/>
      <c r="G32" s="1"/>
      <c r="H32" s="2"/>
      <c r="I32" s="1"/>
    </row>
    <row r="33" spans="1:9" ht="20.149999999999999" customHeight="1" x14ac:dyDescent="0.35">
      <c r="A33" s="61" t="s">
        <v>23</v>
      </c>
      <c r="B33" s="56">
        <v>0</v>
      </c>
      <c r="C33" s="56">
        <v>0</v>
      </c>
      <c r="D33" s="56">
        <v>0</v>
      </c>
      <c r="E33" s="60"/>
      <c r="F33" s="36"/>
      <c r="G33" s="1"/>
      <c r="H33" s="2"/>
      <c r="I33" s="1"/>
    </row>
    <row r="34" spans="1:9" ht="160.5" customHeight="1" x14ac:dyDescent="0.35">
      <c r="A34" s="58" t="s">
        <v>24</v>
      </c>
      <c r="B34" s="56">
        <v>0</v>
      </c>
      <c r="C34" s="56">
        <v>5000</v>
      </c>
      <c r="D34" s="56">
        <v>5000</v>
      </c>
      <c r="E34" s="57" t="s">
        <v>44</v>
      </c>
      <c r="F34" s="36"/>
      <c r="G34" s="1"/>
      <c r="H34" s="2"/>
      <c r="I34" s="1"/>
    </row>
    <row r="35" spans="1:9" ht="20.149999999999999" customHeight="1" x14ac:dyDescent="0.35">
      <c r="A35" s="61" t="s">
        <v>25</v>
      </c>
      <c r="B35" s="56">
        <v>0</v>
      </c>
      <c r="C35" s="56">
        <v>0</v>
      </c>
      <c r="D35" s="56">
        <v>0</v>
      </c>
      <c r="E35" s="60"/>
      <c r="F35" s="36"/>
      <c r="G35" s="1"/>
      <c r="H35" s="2"/>
      <c r="I35" s="1"/>
    </row>
    <row r="36" spans="1:9" ht="41.25" customHeight="1" x14ac:dyDescent="0.35">
      <c r="A36" s="61" t="s">
        <v>37</v>
      </c>
      <c r="B36" s="56">
        <v>9000</v>
      </c>
      <c r="C36" s="56">
        <v>9000</v>
      </c>
      <c r="D36" s="56">
        <v>9000</v>
      </c>
      <c r="E36" s="62" t="s">
        <v>45</v>
      </c>
      <c r="F36" s="36"/>
      <c r="G36" s="1"/>
      <c r="H36" s="2"/>
      <c r="I36" s="1"/>
    </row>
    <row r="37" spans="1:9" ht="57.75" customHeight="1" x14ac:dyDescent="0.35">
      <c r="A37" s="61" t="s">
        <v>34</v>
      </c>
      <c r="B37" s="56">
        <v>14000</v>
      </c>
      <c r="C37" s="56">
        <v>14000</v>
      </c>
      <c r="D37" s="56">
        <v>14000</v>
      </c>
      <c r="E37" s="57" t="s">
        <v>46</v>
      </c>
      <c r="F37" s="36"/>
      <c r="G37" s="1"/>
      <c r="H37" s="2"/>
      <c r="I37" s="1"/>
    </row>
    <row r="38" spans="1:9" s="4" customFormat="1" ht="21" customHeight="1" x14ac:dyDescent="0.35">
      <c r="A38" s="37" t="s">
        <v>12</v>
      </c>
      <c r="B38" s="52">
        <f>SUM(B27:B37)</f>
        <v>33700</v>
      </c>
      <c r="C38" s="63">
        <f>SUM(C27:C37)</f>
        <v>37700</v>
      </c>
      <c r="D38" s="50">
        <f>SUM(D27:D37)</f>
        <v>34049.4</v>
      </c>
      <c r="E38" s="64"/>
      <c r="F38" s="32"/>
      <c r="G38" s="5"/>
      <c r="H38" s="6"/>
      <c r="I38" s="6"/>
    </row>
    <row r="39" spans="1:9" s="4" customFormat="1" ht="24" customHeight="1" x14ac:dyDescent="0.35">
      <c r="A39" s="65" t="s">
        <v>31</v>
      </c>
      <c r="B39" s="66">
        <f>SUM(B38:D38)</f>
        <v>105449.4</v>
      </c>
      <c r="C39" s="67"/>
      <c r="D39" s="68"/>
      <c r="E39" s="69"/>
      <c r="F39" s="32"/>
      <c r="G39" s="5"/>
      <c r="H39" s="6"/>
      <c r="I39" s="6"/>
    </row>
    <row r="40" spans="1:9" s="4" customFormat="1" ht="24" customHeight="1" x14ac:dyDescent="0.35">
      <c r="A40" s="65" t="s">
        <v>35</v>
      </c>
      <c r="B40" s="70">
        <f>SUM(B38,B23,B16)</f>
        <v>158631.44</v>
      </c>
      <c r="C40" s="70">
        <f t="shared" ref="C40:D40" si="2">SUM(C38,C23,C16)</f>
        <v>166085.92000000001</v>
      </c>
      <c r="D40" s="70">
        <f t="shared" si="2"/>
        <v>164575.62000000002</v>
      </c>
      <c r="E40" s="71"/>
      <c r="F40" s="32"/>
      <c r="G40" s="5"/>
      <c r="H40" s="6"/>
      <c r="I40" s="6"/>
    </row>
    <row r="41" spans="1:9" ht="36" customHeight="1" x14ac:dyDescent="0.35">
      <c r="A41" s="72" t="s">
        <v>13</v>
      </c>
      <c r="B41" s="73">
        <f>SUM(B17,B24,B39)</f>
        <v>489292.98</v>
      </c>
      <c r="C41" s="74"/>
      <c r="D41" s="75"/>
      <c r="E41" s="76"/>
      <c r="F41" s="12"/>
      <c r="G41" s="12"/>
    </row>
    <row r="42" spans="1:9" x14ac:dyDescent="0.35">
      <c r="A42" s="77"/>
      <c r="B42" s="77"/>
      <c r="C42" s="77"/>
      <c r="D42" s="77"/>
      <c r="E42" s="77"/>
      <c r="F42" s="28"/>
    </row>
    <row r="43" spans="1:9" ht="60" customHeight="1" x14ac:dyDescent="0.35">
      <c r="A43" s="26" t="s">
        <v>26</v>
      </c>
      <c r="B43" s="27"/>
      <c r="C43" s="27"/>
      <c r="D43" s="27"/>
      <c r="E43" s="27"/>
      <c r="F43" s="78"/>
    </row>
    <row r="44" spans="1:9" x14ac:dyDescent="0.35">
      <c r="A44" s="17" t="s">
        <v>27</v>
      </c>
      <c r="B44" s="23" t="s">
        <v>29</v>
      </c>
      <c r="C44" s="79"/>
      <c r="D44" s="80"/>
      <c r="E44" s="17" t="s">
        <v>28</v>
      </c>
      <c r="F44" s="10" t="s">
        <v>3</v>
      </c>
    </row>
    <row r="45" spans="1:9" ht="29.25" customHeight="1" x14ac:dyDescent="0.35">
      <c r="A45" s="42"/>
      <c r="B45" s="81"/>
      <c r="C45" s="82"/>
      <c r="D45" s="83"/>
      <c r="E45" s="42"/>
      <c r="F45" s="42"/>
    </row>
    <row r="46" spans="1:9" x14ac:dyDescent="0.35">
      <c r="A46" s="19" t="s">
        <v>30</v>
      </c>
      <c r="B46" s="16"/>
      <c r="C46" s="13"/>
      <c r="D46" s="13"/>
      <c r="E46" s="18">
        <f>SUM(E45:E45)</f>
        <v>0</v>
      </c>
      <c r="F46" s="18">
        <f>SUM(F45:F45)</f>
        <v>0</v>
      </c>
    </row>
    <row r="47" spans="1:9" x14ac:dyDescent="0.35">
      <c r="A47" s="28"/>
      <c r="B47" s="84"/>
      <c r="C47" s="28"/>
      <c r="D47" s="28"/>
      <c r="E47" s="28"/>
      <c r="F47" s="28"/>
    </row>
    <row r="48" spans="1:9" ht="36" customHeight="1" x14ac:dyDescent="0.35">
      <c r="A48" s="85" t="s">
        <v>4</v>
      </c>
      <c r="B48" s="20">
        <f>SUM(B41,E46,F46)</f>
        <v>489292.98</v>
      </c>
      <c r="C48" s="28"/>
      <c r="D48" s="28"/>
      <c r="E48" s="28"/>
      <c r="F48" s="28"/>
    </row>
  </sheetData>
  <sheetProtection algorithmName="SHA-512" hashValue="q6DXxSORcbkb8JlF7EkTHq02MrazDqYtdrQwG0H0IX+5LPbF6hPLCVgJUvPyukc7MMOX0922kCV59yky8sY4WQ==" saltValue="TyeTWDXYQWkC8C5si8HqZw==" spinCount="100000" sheet="1" objects="1" scenarios="1"/>
  <mergeCells count="12">
    <mergeCell ref="A1:E8"/>
    <mergeCell ref="B44:D44"/>
    <mergeCell ref="B45:D45"/>
    <mergeCell ref="A26:E26"/>
    <mergeCell ref="C9:H9"/>
    <mergeCell ref="A43:F43"/>
    <mergeCell ref="C24:E24"/>
    <mergeCell ref="A42:E42"/>
    <mergeCell ref="A15:E15"/>
    <mergeCell ref="C17:E17"/>
    <mergeCell ref="A19:E19"/>
    <mergeCell ref="A20:E20"/>
  </mergeCells>
  <pageMargins left="0.7" right="0.7" top="0.75" bottom="0.75" header="0.3" footer="0.3"/>
  <pageSetup paperSize="5" scale="23" orientation="landscape"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8BC2E0F80CDA444BC3133E2E8A57C9D" ma:contentTypeVersion="10" ma:contentTypeDescription="Create a new document." ma:contentTypeScope="" ma:versionID="5773a53d9c99ff5301a49ef11ec961fa">
  <xsd:schema xmlns:xsd="http://www.w3.org/2001/XMLSchema" xmlns:xs="http://www.w3.org/2001/XMLSchema" xmlns:p="http://schemas.microsoft.com/office/2006/metadata/properties" xmlns:ns3="3499302c-b2cb-4cc3-bef3-81fe8ed6bb8b" targetNamespace="http://schemas.microsoft.com/office/2006/metadata/properties" ma:root="true" ma:fieldsID="27bdc03f92ab42b6c334da1061cc8ed7" ns3:_="">
    <xsd:import namespace="3499302c-b2cb-4cc3-bef3-81fe8ed6bb8b"/>
    <xsd:element name="properties">
      <xsd:complexType>
        <xsd:sequence>
          <xsd:element name="documentManagement">
            <xsd:complexType>
              <xsd:all>
                <xsd:element ref="ns3:MediaServiceDateTaken" minOccurs="0"/>
                <xsd:element ref="ns3:MediaServiceMetadata" minOccurs="0"/>
                <xsd:element ref="ns3:MediaServiceFastMetadata" minOccurs="0"/>
                <xsd:element ref="ns3:MediaServiceSearchProperties" minOccurs="0"/>
                <xsd:element ref="ns3:MediaServiceObjectDetectorVersions" minOccurs="0"/>
                <xsd:element ref="ns3:MediaServiceSystemTags" minOccurs="0"/>
                <xsd:element ref="ns3:MediaServiceGenerationTime" minOccurs="0"/>
                <xsd:element ref="ns3:MediaServiceEventHashCode" minOccurs="0"/>
                <xsd:element ref="ns3:MediaServiceOCR" minOccurs="0"/>
                <xsd:element ref="ns3: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499302c-b2cb-4cc3-bef3-81fe8ed6bb8b" elementFormDefault="qualified">
    <xsd:import namespace="http://schemas.microsoft.com/office/2006/documentManagement/types"/>
    <xsd:import namespace="http://schemas.microsoft.com/office/infopath/2007/PartnerControls"/>
    <xsd:element name="MediaServiceDateTaken" ma:index="8" nillable="true" ma:displayName="MediaServiceDateTaken" ma:hidden="true" ma:indexed="true" ma:internalName="MediaServiceDateTaken" ma:readOnly="true">
      <xsd:simpleType>
        <xsd:restriction base="dms:Text"/>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ystemTags" ma:index="13" nillable="true" ma:displayName="MediaServiceSystemTags" ma:hidden="true" ma:internalName="MediaServiceSystemTags" ma:readOnly="true">
      <xsd:simpleType>
        <xsd:restriction base="dms:Note"/>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_activity" ma:index="17" nillable="true" ma:displayName="_activity" ma:hidden="true" ma:internalName="_activity">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3499302c-b2cb-4cc3-bef3-81fe8ed6bb8b" xsi:nil="true"/>
  </documentManagement>
</p:properties>
</file>

<file path=customXml/itemProps1.xml><?xml version="1.0" encoding="utf-8"?>
<ds:datastoreItem xmlns:ds="http://schemas.openxmlformats.org/officeDocument/2006/customXml" ds:itemID="{3F4C65C2-3797-4844-9D63-24884F2517F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499302c-b2cb-4cc3-bef3-81fe8ed6bb8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71E3912-D330-472D-9E49-A0D400437E9B}">
  <ds:schemaRefs>
    <ds:schemaRef ds:uri="http://schemas.microsoft.com/sharepoint/v3/contenttype/forms"/>
  </ds:schemaRefs>
</ds:datastoreItem>
</file>

<file path=customXml/itemProps3.xml><?xml version="1.0" encoding="utf-8"?>
<ds:datastoreItem xmlns:ds="http://schemas.openxmlformats.org/officeDocument/2006/customXml" ds:itemID="{31F58298-26B3-4AF0-97CB-515391E2639A}">
  <ds:schemaRefs>
    <ds:schemaRef ds:uri="http://www.w3.org/XML/1998/namespace"/>
    <ds:schemaRef ds:uri="http://purl.org/dc/elements/1.1/"/>
    <ds:schemaRef ds:uri="http://schemas.microsoft.com/office/infopath/2007/PartnerControls"/>
    <ds:schemaRef ds:uri="http://schemas.microsoft.com/office/2006/documentManagement/types"/>
    <ds:schemaRef ds:uri="http://purl.org/dc/terms/"/>
    <ds:schemaRef ds:uri="http://schemas.microsoft.com/office/2006/metadata/properties"/>
    <ds:schemaRef ds:uri="3499302c-b2cb-4cc3-bef3-81fe8ed6bb8b"/>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Budget 2025-2028</vt:lpstr>
    </vt:vector>
  </TitlesOfParts>
  <Company>GoC / GdC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Birnie, Annik [NC]</dc:creator>
  <cp:lastModifiedBy>Catherine Rousseau</cp:lastModifiedBy>
  <cp:lastPrinted>2025-05-07T13:47:18Z</cp:lastPrinted>
  <dcterms:created xsi:type="dcterms:W3CDTF">2012-05-15T17:59:06Z</dcterms:created>
  <dcterms:modified xsi:type="dcterms:W3CDTF">2025-11-07T16:09:15Z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0x01010098BC2E0F80CDA444BC3133E2E8A57C9D</vt:lpwstr>
  </property>
</Properties>
</file>